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. TRIMESTRE  2020 TITULO V\FINANCIERO -PRESUPUESTAL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27" i="5" l="1"/>
  <c r="H21" i="5"/>
  <c r="H14" i="5"/>
  <c r="H13" i="5"/>
  <c r="E40" i="5"/>
  <c r="H40" i="5" s="1"/>
  <c r="E39" i="5"/>
  <c r="H39" i="5" s="1"/>
  <c r="E38" i="5"/>
  <c r="E36" i="5" s="1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E26" i="5"/>
  <c r="H26" i="5" s="1"/>
  <c r="E23" i="5"/>
  <c r="H23" i="5" s="1"/>
  <c r="E22" i="5"/>
  <c r="H22" i="5" s="1"/>
  <c r="E21" i="5"/>
  <c r="E20" i="5"/>
  <c r="H20" i="5" s="1"/>
  <c r="E19" i="5"/>
  <c r="H19" i="5" s="1"/>
  <c r="E18" i="5"/>
  <c r="H18" i="5" s="1"/>
  <c r="E17" i="5"/>
  <c r="H17" i="5" s="1"/>
  <c r="E14" i="5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36" i="5" l="1"/>
  <c r="H38" i="5"/>
  <c r="H25" i="5"/>
  <c r="C42" i="5"/>
  <c r="H16" i="5"/>
  <c r="G42" i="5"/>
  <c r="F42" i="5"/>
  <c r="D42" i="5"/>
  <c r="E6" i="5"/>
  <c r="H6" i="5"/>
  <c r="E25" i="5"/>
  <c r="E16" i="5"/>
  <c r="H42" i="5" l="1"/>
  <c r="E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<sst xmlns="http://schemas.openxmlformats.org/spreadsheetml/2006/main" count="45" uniqueCount="45">
  <si>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</si>
  <si>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</si>
  <si>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</si>
  <si>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</si>
  <si>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</si>
  <si>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</si>
  <si>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</si>
  <si>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</si>
  <si>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</si>
  <si>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</si>
  <si>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</si>
  <si>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</si>
  <si>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</si>
  <si>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</si>
  <si>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</si>
  <si>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</si>
  <si>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</si>
  <si>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</si>
  <si>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</si>
  <si>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</si>
  <si>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</si>
  <si>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</si>
  <si>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</si>
  <si>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</si>
  <si>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</si>
  <si>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</si>
  <si>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</si>
  <si>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</si>
  <si>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</si>
  <si>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</si>
  <si>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</si>
  <si>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</si>
  <si>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</si>
  <si>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</si>
  <si>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</si>
  <si>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</si>
  <si>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</si>
  <si>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</si>
  <si>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</si>
  <si>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</si>
  <si>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</si>
  <si>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</si>
  <si>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</si>
  <si>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FUNCIONAL (FINALIDAD Y FUNCIÓN)
DEL 1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</si>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</sst>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topLeftCell="A7" workbookViewId="0">
      <selection activeCell="G45" sqref="G45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5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1922816.8</v>
      </c>
      <c r="D6" s="5">
        <f t="shared" si="0"/>
        <v>13034.02</v>
      </c>
      <c r="E6" s="5">
        <f t="shared" si="0"/>
        <v>1935850.82</v>
      </c>
      <c r="F6" s="5">
        <f t="shared" si="0"/>
        <v>1643181.56</v>
      </c>
      <c r="G6" s="5">
        <f t="shared" si="0"/>
        <v>1643181.56</v>
      </c>
      <c r="H6" s="5">
        <f t="shared" si="0"/>
        <v>292669.26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8"/>
      <c r="B9" s="12" t="s">
        <v>22</v>
      </c>
      <c r="C9" s="5">
        <v>0</v>
      </c>
      <c r="D9" s="5">
        <v>0</v>
      </c>
      <c r="E9" s="5">
        <f t="shared" si="1"/>
        <v>0</v>
      </c>
      <c r="F9" s="5">
        <v>0</v>
      </c>
      <c r="G9" s="5">
        <v>0</v>
      </c>
      <c r="H9" s="5">
        <f t="shared" si="2"/>
        <v>0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1922816.8</v>
      </c>
      <c r="D11" s="5">
        <v>13034.02</v>
      </c>
      <c r="E11" s="5">
        <f t="shared" si="1"/>
        <v>1935850.82</v>
      </c>
      <c r="F11" s="5">
        <v>1643181.56</v>
      </c>
      <c r="G11" s="5">
        <v>1643181.56</v>
      </c>
      <c r="H11" s="5">
        <f t="shared" si="2"/>
        <v>292669.26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0</v>
      </c>
      <c r="D13" s="5">
        <v>0</v>
      </c>
      <c r="E13" s="5">
        <f t="shared" si="1"/>
        <v>0</v>
      </c>
      <c r="F13" s="5">
        <v>0</v>
      </c>
      <c r="G13" s="5">
        <v>0</v>
      </c>
      <c r="H13" s="5">
        <f t="shared" si="2"/>
        <v>0</v>
      </c>
    </row>
    <row r="14" spans="1:8" x14ac:dyDescent="0.2">
      <c r="A14" s="8"/>
      <c r="B14" s="12" t="s">
        <v>8</v>
      </c>
      <c r="C14" s="5">
        <v>0</v>
      </c>
      <c r="D14" s="5">
        <v>0</v>
      </c>
      <c r="E14" s="5">
        <f t="shared" si="1"/>
        <v>0</v>
      </c>
      <c r="F14" s="5">
        <v>0</v>
      </c>
      <c r="G14" s="5">
        <v>0</v>
      </c>
      <c r="H14" s="5">
        <f t="shared" si="2"/>
        <v>0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29591147.93</v>
      </c>
      <c r="D16" s="5">
        <f t="shared" si="3"/>
        <v>17883314.670000002</v>
      </c>
      <c r="E16" s="5">
        <f t="shared" si="3"/>
        <v>47474462.600000001</v>
      </c>
      <c r="F16" s="5">
        <f t="shared" si="3"/>
        <v>30661085.669999998</v>
      </c>
      <c r="G16" s="5">
        <f t="shared" si="3"/>
        <v>30136321.23</v>
      </c>
      <c r="H16" s="5">
        <f t="shared" si="3"/>
        <v>16813376.930000003</v>
      </c>
    </row>
    <row r="17" spans="1:8" x14ac:dyDescent="0.2">
      <c r="A17" s="8"/>
      <c r="B17" s="12" t="s">
        <v>24</v>
      </c>
      <c r="C17" s="5">
        <v>10648481.960000001</v>
      </c>
      <c r="D17" s="5">
        <v>-1021006.18</v>
      </c>
      <c r="E17" s="5">
        <f>C17+D17</f>
        <v>9627475.7800000012</v>
      </c>
      <c r="F17" s="5">
        <v>7416770.2699999996</v>
      </c>
      <c r="G17" s="5">
        <v>7414247.7000000002</v>
      </c>
      <c r="H17" s="5">
        <f t="shared" ref="H17:H23" si="4">E17-F17</f>
        <v>2210705.5100000016</v>
      </c>
    </row>
    <row r="18" spans="1:8" x14ac:dyDescent="0.2">
      <c r="A18" s="8"/>
      <c r="B18" s="12" t="s">
        <v>15</v>
      </c>
      <c r="C18" s="5">
        <v>18942665.969999999</v>
      </c>
      <c r="D18" s="5">
        <v>18904320.850000001</v>
      </c>
      <c r="E18" s="5">
        <f t="shared" ref="E18:E23" si="5">C18+D18</f>
        <v>37846986.82</v>
      </c>
      <c r="F18" s="5">
        <v>23244315.399999999</v>
      </c>
      <c r="G18" s="5">
        <v>22722073.530000001</v>
      </c>
      <c r="H18" s="5">
        <f t="shared" si="4"/>
        <v>14602671.420000002</v>
      </c>
    </row>
    <row r="19" spans="1:8" x14ac:dyDescent="0.2">
      <c r="A19" s="8"/>
      <c r="B19" s="12" t="s">
        <v>10</v>
      </c>
      <c r="C19" s="5">
        <v>0</v>
      </c>
      <c r="D19" s="5">
        <v>0</v>
      </c>
      <c r="E19" s="5">
        <f t="shared" si="5"/>
        <v>0</v>
      </c>
      <c r="F19" s="5">
        <v>0</v>
      </c>
      <c r="G19" s="5">
        <v>0</v>
      </c>
      <c r="H19" s="5">
        <f t="shared" si="4"/>
        <v>0</v>
      </c>
    </row>
    <row r="20" spans="1:8" x14ac:dyDescent="0.2">
      <c r="A20" s="8"/>
      <c r="B20" s="12" t="s">
        <v>25</v>
      </c>
      <c r="C20" s="5">
        <v>0</v>
      </c>
      <c r="D20" s="5">
        <v>0</v>
      </c>
      <c r="E20" s="5">
        <f t="shared" si="5"/>
        <v>0</v>
      </c>
      <c r="F20" s="5">
        <v>0</v>
      </c>
      <c r="G20" s="5">
        <v>0</v>
      </c>
      <c r="H20" s="5">
        <f t="shared" si="4"/>
        <v>0</v>
      </c>
    </row>
    <row r="21" spans="1:8" x14ac:dyDescent="0.2">
      <c r="A21" s="8"/>
      <c r="B21" s="12" t="s">
        <v>26</v>
      </c>
      <c r="C21" s="5">
        <v>0</v>
      </c>
      <c r="D21" s="5">
        <v>0</v>
      </c>
      <c r="E21" s="5">
        <f t="shared" si="5"/>
        <v>0</v>
      </c>
      <c r="F21" s="5">
        <v>0</v>
      </c>
      <c r="G21" s="5">
        <v>0</v>
      </c>
      <c r="H21" s="5">
        <f t="shared" si="4"/>
        <v>0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848843.33</v>
      </c>
      <c r="D25" s="5">
        <f t="shared" si="6"/>
        <v>18471.310000000001</v>
      </c>
      <c r="E25" s="5">
        <f t="shared" si="6"/>
        <v>867314.64</v>
      </c>
      <c r="F25" s="5">
        <f t="shared" si="6"/>
        <v>746580.97</v>
      </c>
      <c r="G25" s="5">
        <f t="shared" si="6"/>
        <v>746580.97</v>
      </c>
      <c r="H25" s="5">
        <f t="shared" si="6"/>
        <v>120733.67000000004</v>
      </c>
    </row>
    <row r="26" spans="1:8" x14ac:dyDescent="0.2">
      <c r="A26" s="8"/>
      <c r="B26" s="12" t="s">
        <v>16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 t="shared" ref="H26:H34" si="7">E26-F26</f>
        <v>0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848843.33</v>
      </c>
      <c r="D31" s="5">
        <v>18471.310000000001</v>
      </c>
      <c r="E31" s="5">
        <f t="shared" si="8"/>
        <v>867314.64</v>
      </c>
      <c r="F31" s="5">
        <v>746580.97</v>
      </c>
      <c r="G31" s="5">
        <v>746580.97</v>
      </c>
      <c r="H31" s="5">
        <f t="shared" si="7"/>
        <v>120733.67000000004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32362808.059999999</v>
      </c>
      <c r="D42" s="6">
        <f t="shared" si="12"/>
        <v>17914820</v>
      </c>
      <c r="E42" s="6">
        <f t="shared" si="12"/>
        <v>50277628.060000002</v>
      </c>
      <c r="F42" s="6">
        <f t="shared" si="12"/>
        <v>33050848.199999996</v>
      </c>
      <c r="G42" s="6">
        <f t="shared" si="12"/>
        <v>32526083.759999998</v>
      </c>
      <c r="H42" s="6">
        <f t="shared" si="12"/>
        <v>17226779.860000007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 t="s">
        <v>44</v>
      </c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2021-02-10T19:32:27Z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